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zei-my.sharepoint.com/personal/luksan_tomas_uzei_cz/Documents/X/Zadanky_a_objednavky/2025/05-Firewall/"/>
    </mc:Choice>
  </mc:AlternateContent>
  <xr:revisionPtr revIDLastSave="171" documentId="8_{D3FD2B28-34C1-46C3-9332-DBBD850E922C}" xr6:coauthVersionLast="47" xr6:coauthVersionMax="47" xr10:uidLastSave="{AAC5B235-11B7-4D74-9FC6-D22C100BE66A}"/>
  <bookViews>
    <workbookView xWindow="-28920" yWindow="-120" windowWidth="29040" windowHeight="15840" xr2:uid="{6D781362-3A8A-405A-91FD-C2A01C29C6B5}"/>
  </bookViews>
  <sheets>
    <sheet name="List1" sheetId="1" r:id="rId1"/>
  </sheets>
  <definedNames>
    <definedName name="_xlnm.Print_Area" localSheetId="0">List1!$A$1:$J$14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8" i="1"/>
  <c r="H8" i="1" s="1"/>
  <c r="G9" i="1"/>
  <c r="H9" i="1" s="1"/>
  <c r="G6" i="1"/>
  <c r="H6" i="1" s="1"/>
  <c r="I6" i="1" l="1"/>
  <c r="I7" i="1"/>
  <c r="I9" i="1"/>
  <c r="I8" i="1"/>
  <c r="G10" i="1"/>
  <c r="I10" i="1" l="1"/>
</calcChain>
</file>

<file path=xl/sharedStrings.xml><?xml version="1.0" encoding="utf-8"?>
<sst xmlns="http://schemas.openxmlformats.org/spreadsheetml/2006/main" count="20" uniqueCount="17">
  <si>
    <t>Název/typ produktu/Licence</t>
  </si>
  <si>
    <t xml:space="preserve">Množství </t>
  </si>
  <si>
    <t>L3 podpora dodavatele při správě systému</t>
  </si>
  <si>
    <t>Příloha č. 2: Cena zboží</t>
  </si>
  <si>
    <t>DPH 21%</t>
  </si>
  <si>
    <t xml:space="preserve">Celková nabídková cena bez DPH: </t>
  </si>
  <si>
    <t>Celková nabídková cena včetně DPH:</t>
  </si>
  <si>
    <t>HODNOTÍCÍ KRITÉRIUM</t>
  </si>
  <si>
    <t>Ústav zemědělské ekonomiky a informací</t>
  </si>
  <si>
    <t>Název</t>
  </si>
  <si>
    <t>Instalace, Implementace a školení provedené dodavatelem</t>
  </si>
  <si>
    <t>Licence včetně záruky zařízení na 5 let</t>
  </si>
  <si>
    <t xml:space="preserve">
doplní dodavatel
(včetně Product Number)</t>
  </si>
  <si>
    <t>Cena za kus v Kč bez DPH</t>
  </si>
  <si>
    <t>Cena za požadovaný počet ks v Kč bez DPH</t>
  </si>
  <si>
    <t>Cena za požadovaný počet ks v Kč včetně DPH</t>
  </si>
  <si>
    <t>Firewall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</si>
</sst>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"/>
    <numFmt numFmtId="165" formatCode="_-* #,##0.00\ _K_č_-;\-* #,##0.00\ _K_č_-;_-* &quot;-&quot;??\ _K_č_-;_-@_-"/>
  </numFmts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9"/>
      <color rgb="FF000000"/>
      <name val="Tahoma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7F7F7F"/>
      </left>
      <right style="medium">
        <color rgb="FF7F7F7F"/>
      </right>
      <top style="medium">
        <color indexed="64"/>
      </top>
      <bottom style="medium">
        <color rgb="FF7F7F7F"/>
      </bottom>
      <diagonal/>
    </border>
    <border>
      <left style="medium">
        <color rgb="FF7F7F7F"/>
      </left>
      <right style="medium">
        <color indexed="64"/>
      </right>
      <top style="medium">
        <color indexed="64"/>
      </top>
      <bottom style="medium">
        <color rgb="FF7F7F7F"/>
      </bottom>
      <diagonal/>
    </border>
    <border>
      <left style="medium">
        <color indexed="64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 style="medium">
        <color rgb="FF7F7F7F"/>
      </right>
      <top style="medium">
        <color indexed="64"/>
      </top>
      <bottom style="medium">
        <color indexed="64"/>
      </bottom>
      <diagonal/>
    </border>
    <border>
      <left style="medium">
        <color rgb="FF7F7F7F"/>
      </left>
      <right style="medium">
        <color rgb="FF7F7F7F"/>
      </right>
      <top style="medium">
        <color indexed="64"/>
      </top>
      <bottom style="medium">
        <color indexed="64"/>
      </bottom>
      <diagonal/>
    </border>
    <border>
      <left style="medium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7F7F7F"/>
      </right>
      <top style="medium">
        <color indexed="64"/>
      </top>
      <bottom style="medium">
        <color rgb="FF7F7F7F"/>
      </bottom>
      <diagonal/>
    </border>
    <border>
      <left style="medium">
        <color indexed="64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/>
      <top style="medium">
        <color indexed="64"/>
      </top>
      <bottom style="medium">
        <color rgb="FF7F7F7F"/>
      </bottom>
      <diagonal/>
    </border>
    <border>
      <left style="medium">
        <color rgb="FF7F7F7F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7F7F7F"/>
      </right>
      <top style="medium">
        <color indexed="64"/>
      </top>
      <bottom style="medium">
        <color rgb="FF7F7F7F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/>
    <xf numFmtId="0" fontId="2" fillId="0" borderId="13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textRotation="180"/>
    </xf>
    <xf numFmtId="0" fontId="4" fillId="2" borderId="16" xfId="0" applyFont="1" applyFill="1" applyBorder="1" applyAlignment="1">
      <alignment horizontal="center" vertical="center" textRotation="180"/>
    </xf>
    <xf numFmtId="0" fontId="4" fillId="2" borderId="17" xfId="0" applyFont="1" applyFill="1" applyBorder="1" applyAlignment="1">
      <alignment horizontal="center" vertical="center" textRotation="180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684E7-C7FC-4477-AA2E-83E0487F409E}">
  <dimension ref="B2:I10"/>
  <sheetViews>
    <sheetView tabSelected="1" zoomScaleNormal="100" workbookViewId="0">
      <selection activeCell="B2" sqref="B2:I2"/>
    </sheetView>
  </sheetViews>
  <sheetFormatPr defaultRowHeight="15" x14ac:dyDescent="0.25"/>
  <cols>
    <col min="1" max="1" width="8.7109375" customWidth="1"/>
    <col min="2" max="2" width="12.5703125" customWidth="1"/>
    <col min="3" max="3" width="18.28515625" customWidth="1"/>
    <col min="4" max="4" width="22" customWidth="1"/>
    <col min="5" max="5" width="9.7109375" customWidth="1"/>
    <col min="6" max="6" width="19.7109375" customWidth="1"/>
    <col min="7" max="7" width="17.140625" customWidth="1"/>
    <col min="8" max="8" width="17.28515625" customWidth="1"/>
    <col min="9" max="9" width="21.85546875" customWidth="1"/>
  </cols>
  <sheetData>
    <row r="2" spans="2:9" x14ac:dyDescent="0.25">
      <c r="B2" s="11" t="s">
        <v>3</v>
      </c>
      <c r="C2" s="11"/>
      <c r="D2" s="12"/>
      <c r="E2" s="12"/>
      <c r="F2" s="12"/>
      <c r="G2" s="12"/>
      <c r="H2" s="12"/>
      <c r="I2" s="12"/>
    </row>
    <row r="4" spans="2:9" ht="15.75" thickBot="1" x14ac:dyDescent="0.3"/>
    <row r="5" spans="2:9" ht="45" customHeight="1" thickBot="1" x14ac:dyDescent="0.3">
      <c r="B5" s="19" t="s">
        <v>8</v>
      </c>
      <c r="C5" s="9" t="s">
        <v>9</v>
      </c>
      <c r="D5" s="5" t="s">
        <v>0</v>
      </c>
      <c r="E5" s="7" t="s">
        <v>1</v>
      </c>
      <c r="F5" s="2" t="s">
        <v>13</v>
      </c>
      <c r="G5" s="2" t="s">
        <v>14</v>
      </c>
      <c r="H5" s="8" t="s">
        <v>4</v>
      </c>
      <c r="I5" s="3" t="s">
        <v>15</v>
      </c>
    </row>
    <row r="6" spans="2:9" ht="75.75" customHeight="1" thickBot="1" x14ac:dyDescent="0.3">
      <c r="B6" s="20"/>
      <c r="C6" s="10" t="s">
        <v>16</v>
      </c>
      <c r="D6" s="22" t="s">
        <v>12</v>
      </c>
      <c r="E6" s="6">
        <v>2</v>
      </c>
      <c r="F6" s="23"/>
      <c r="G6" s="16">
        <f>F6*E6</f>
        <v>0</v>
      </c>
      <c r="H6" s="16">
        <f>(G6/100)*21</f>
        <v>0</v>
      </c>
      <c r="I6" s="16">
        <f>G6*1.21</f>
        <v>0</v>
      </c>
    </row>
    <row r="7" spans="2:9" ht="96" customHeight="1" thickBot="1" x14ac:dyDescent="0.3">
      <c r="B7" s="20"/>
      <c r="C7" s="10" t="s">
        <v>11</v>
      </c>
      <c r="D7" s="22" t="s">
        <v>12</v>
      </c>
      <c r="E7" s="4">
        <v>2</v>
      </c>
      <c r="F7" s="23"/>
      <c r="G7" s="16">
        <f t="shared" ref="G7:G9" si="0">F7*E7</f>
        <v>0</v>
      </c>
      <c r="H7" s="16">
        <f t="shared" ref="H7:H9" si="1">(G7/100)*21</f>
        <v>0</v>
      </c>
      <c r="I7" s="16">
        <f t="shared" ref="I7:I9" si="2">G7*1.21</f>
        <v>0</v>
      </c>
    </row>
    <row r="8" spans="2:9" ht="68.25" customHeight="1" thickBot="1" x14ac:dyDescent="0.3">
      <c r="B8" s="20"/>
      <c r="C8" s="10" t="s">
        <v>10</v>
      </c>
      <c r="D8" s="10" t="s">
        <v>10</v>
      </c>
      <c r="E8" s="4">
        <v>1</v>
      </c>
      <c r="F8" s="23"/>
      <c r="G8" s="16">
        <f t="shared" si="0"/>
        <v>0</v>
      </c>
      <c r="H8" s="16">
        <f t="shared" si="1"/>
        <v>0</v>
      </c>
      <c r="I8" s="16">
        <f t="shared" si="2"/>
        <v>0</v>
      </c>
    </row>
    <row r="9" spans="2:9" ht="43.5" customHeight="1" thickBot="1" x14ac:dyDescent="0.3">
      <c r="B9" s="20"/>
      <c r="C9" s="1" t="s">
        <v>2</v>
      </c>
      <c r="D9" s="1" t="s">
        <v>2</v>
      </c>
      <c r="E9" s="4">
        <v>20</v>
      </c>
      <c r="F9" s="23"/>
      <c r="G9" s="16">
        <f t="shared" si="0"/>
        <v>0</v>
      </c>
      <c r="H9" s="16">
        <f t="shared" si="1"/>
        <v>0</v>
      </c>
      <c r="I9" s="16">
        <f t="shared" si="2"/>
        <v>0</v>
      </c>
    </row>
    <row r="10" spans="2:9" ht="41.25" customHeight="1" thickBot="1" x14ac:dyDescent="0.3">
      <c r="B10" s="21"/>
      <c r="C10" s="13" t="s">
        <v>7</v>
      </c>
      <c r="D10" s="14"/>
      <c r="E10" s="15"/>
      <c r="F10" s="24" t="s">
        <v>5</v>
      </c>
      <c r="G10" s="17">
        <f>SUM(G6:G9)</f>
        <v>0</v>
      </c>
      <c r="H10" s="25" t="s">
        <v>6</v>
      </c>
      <c r="I10" s="18">
        <f>SUM(I6:I9)</f>
        <v>0</v>
      </c>
    </row>
  </sheetData>
  <sheetProtection algorithmName="SHA-512" hashValue="af6sT17FeDJdEWmLjQv27PIYGzPfxNfxg+CaQLQ4LUeK7MKAOvZp++S4tCqFrfHnuX+DTcy17dbuWat3brsc9A==" saltValue="1NJ023Wm3mkouZfDmiEbZw==" spinCount="100000" sheet="1" objects="1" scenarios="1"/>
  <protectedRanges>
    <protectedRange sqref="D6:D7 F6:F9" name="Oblast1"/>
  </protectedRanges>
  <mergeCells count="3">
    <mergeCell ref="B2:I2"/>
    <mergeCell ref="B5:B10"/>
    <mergeCell ref="C10:E10"/>
  </mergeCells>
  <pageMargins left="0.7" right="0.7" top="0.78740157499999996" bottom="0.78740157499999996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Chorváth Petr</dc:creator>
  <cp:lastModifiedBy>Chorváth Petr</cp:lastModifiedBy>
  <cp:lastPrinted>2025-05-26T10:21:22Z</cp:lastPrinted>
  <dcterms:created xsi:type="dcterms:W3CDTF">2025-05-26T09:53:34Z</dcterms:created>
  <dcterms:modified xsi:type="dcterms:W3CDTF">2025-06-04T08:03:25Z</dcterms:modified>
</cp:coreProperties>
</file>